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873" activeTab="0"/>
  </bookViews>
  <sheets>
    <sheet name="NOVA" sheetId="1" r:id="rId1"/>
  </sheets>
  <definedNames>
    <definedName name="Z_3D3422F3_64CF_45D3_9497_D8389B83E600_.wvu.PrintArea" localSheetId="0" hidden="1">'NOVA'!$A$8:$I$44</definedName>
    <definedName name="Z_E202E120_51F7_4D56_8CA8_29DFE2C628C5_.wvu.PrintArea" localSheetId="0" hidden="1">'NOVA'!$A$8:$I$44</definedName>
    <definedName name="_xlnm.Print_Area" localSheetId="0">'NOVA'!$A$1:$I$45</definedName>
  </definedNames>
  <calcPr fullCalcOnLoad="1" refMode="R1C1"/>
</workbook>
</file>

<file path=xl/sharedStrings.xml><?xml version="1.0" encoding="utf-8"?>
<sst xmlns="http://schemas.openxmlformats.org/spreadsheetml/2006/main" count="77" uniqueCount="36">
  <si>
    <t>Ваша скидка на профиль ТМ Аристо:</t>
  </si>
  <si>
    <t>Обращаем Ваше внимание что внешний вид изделия может отличаться от изображений представленных в прайс-листе.</t>
  </si>
  <si>
    <t>шт.</t>
  </si>
  <si>
    <t>компл.</t>
  </si>
  <si>
    <t>матовый хром</t>
  </si>
  <si>
    <t>Наименование</t>
  </si>
  <si>
    <t>Цвет</t>
  </si>
  <si>
    <t>Размер, м.</t>
  </si>
  <si>
    <t>Ед. изм.</t>
  </si>
  <si>
    <t xml:space="preserve">Цена, руб/шт. без учета НДС. </t>
  </si>
  <si>
    <t xml:space="preserve">Цена дилера, руб/шт. без учета НДС. </t>
  </si>
  <si>
    <t>Система "NOVA"</t>
  </si>
  <si>
    <t>Алюминиевый профиль системы "NOVA"</t>
  </si>
  <si>
    <t>NOVA, Вертикальный профиль</t>
  </si>
  <si>
    <t>NOVA, Рамка горизонтальная узкая</t>
  </si>
  <si>
    <t>NOVA, Рамка средняя закрытая</t>
  </si>
  <si>
    <t>NOVA, Рамка средняя открытая</t>
  </si>
  <si>
    <t>NOVA, Усилитель</t>
  </si>
  <si>
    <t>NOVA,Торцевой профиль ручки</t>
  </si>
  <si>
    <t>Комплектующие системы "NOVA"</t>
  </si>
  <si>
    <t>NOVA, Доводчик левой двери</t>
  </si>
  <si>
    <t>NOVA, Доводчик правой двери</t>
  </si>
  <si>
    <t>NOVA, Комплект роликов</t>
  </si>
  <si>
    <t>NOVA, Кронштейн для внешней двери</t>
  </si>
  <si>
    <t>NOVA, Кронштейн для внутренней двери</t>
  </si>
  <si>
    <t>NOVA, Саморез с полукруглой головкой, 3,9 * 16</t>
  </si>
  <si>
    <t>NOVA, Саморез с полукруглой головкой, 3,9 * 9,5</t>
  </si>
  <si>
    <t>NOVA, Саморез с потайной головкой, 2,9 * 13</t>
  </si>
  <si>
    <t>NOVA, Саморез с потайной головкой, 2,9 * 19</t>
  </si>
  <si>
    <t>белый глянец</t>
  </si>
  <si>
    <t>Верхняя направляющая  
(сист. СТАНДАРТ)</t>
  </si>
  <si>
    <t>Нижняя направляющая 
(сист. СТАНДАРТ)</t>
  </si>
  <si>
    <t>NOVA, Ручка врезная, матовый хром, L=200 мм</t>
  </si>
  <si>
    <t>http://www.tmkomplekt.ru</t>
  </si>
  <si>
    <t>пн-пт с 8:30 - 17:00, тел. 54-07-60</t>
  </si>
  <si>
    <t>г. Тюмень, ул. 30 лет Победы 33 стр. 6 склад 616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</si>
</sst>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р_._-;\-* #,##0.00\ _р_._-;_-* &quot;-&quot;??\ _р_.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0\ &quot;р.&quot;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/>
      <right style="medium"/>
      <top/>
      <bottom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/>
      <right/>
      <top style="medium"/>
      <bottom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/>
      <right style="thin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hair"/>
    </border>
    <border>
      <left style="thin"/>
      <right style="medium"/>
      <top style="hair"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medium"/>
      <top/>
      <bottom style="medium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/>
      <right style="medium"/>
      <top/>
      <bottom style="medium"/>
    </border>
    <border>
      <left style="medium"/>
      <right style="medium"/>
      <top style="thin"/>
      <bottom style="hair"/>
    </border>
    <border>
      <left/>
      <right style="medium"/>
      <top style="hair"/>
      <bottom style="medium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 style="hair"/>
    </border>
    <border>
      <left style="medium"/>
      <right style="medium"/>
      <top style="hair"/>
      <bottom style="thin"/>
    </border>
    <border>
      <left style="thin"/>
      <right style="thin"/>
      <top style="hair"/>
      <bottom style="thin"/>
    </border>
    <border>
      <left/>
      <right style="medium"/>
      <top style="hair"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hair"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</borders>
  <cellStyleXfs count="6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left" vertical="center" indent="1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7" fontId="7" fillId="0" borderId="0" xfId="0" applyNumberFormat="1" applyFont="1" applyFill="1" applyAlignment="1">
      <alignment horizontal="right"/>
    </xf>
    <xf numFmtId="167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7" fontId="7" fillId="0" borderId="16" xfId="0" applyNumberFormat="1" applyFont="1" applyBorder="1" applyAlignment="1">
      <alignment vertical="center"/>
    </xf>
    <xf numFmtId="167" fontId="7" fillId="0" borderId="17" xfId="0" applyNumberFormat="1" applyFont="1" applyBorder="1" applyAlignment="1">
      <alignment vertical="center"/>
    </xf>
    <xf numFmtId="0" fontId="0" fillId="0" borderId="18" xfId="0" applyFont="1" applyFill="1" applyBorder="1" applyAlignment="1">
      <alignment/>
    </xf>
    <xf numFmtId="167" fontId="7" fillId="0" borderId="19" xfId="0" applyNumberFormat="1" applyFont="1" applyBorder="1" applyAlignment="1">
      <alignment vertical="center"/>
    </xf>
    <xf numFmtId="167" fontId="7" fillId="0" borderId="20" xfId="0" applyNumberFormat="1" applyFont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/>
    </xf>
    <xf numFmtId="167" fontId="7" fillId="0" borderId="24" xfId="0" applyNumberFormat="1" applyFont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167" fontId="7" fillId="0" borderId="26" xfId="0" applyNumberFormat="1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67" fontId="0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right"/>
    </xf>
    <xf numFmtId="9" fontId="5" fillId="33" borderId="28" xfId="369" applyNumberFormat="1" applyFont="1" applyFill="1" applyBorder="1" applyAlignment="1">
      <alignment horizontal="center" vertical="center" wrapText="1"/>
    </xf>
    <xf numFmtId="167" fontId="0" fillId="0" borderId="29" xfId="0" applyNumberFormat="1" applyFont="1" applyFill="1" applyBorder="1" applyAlignment="1">
      <alignment vertical="center"/>
    </xf>
    <xf numFmtId="167" fontId="0" fillId="0" borderId="30" xfId="0" applyNumberFormat="1" applyFont="1" applyFill="1" applyBorder="1" applyAlignment="1">
      <alignment vertical="center"/>
    </xf>
    <xf numFmtId="167" fontId="0" fillId="0" borderId="31" xfId="0" applyNumberFormat="1" applyFont="1" applyFill="1" applyBorder="1" applyAlignment="1">
      <alignment vertical="center"/>
    </xf>
    <xf numFmtId="167" fontId="0" fillId="0" borderId="32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67" fontId="0" fillId="0" borderId="33" xfId="0" applyNumberFormat="1" applyFont="1" applyFill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7" fontId="0" fillId="0" borderId="37" xfId="0" applyNumberFormat="1" applyFont="1" applyFill="1" applyBorder="1" applyAlignment="1">
      <alignment vertical="center"/>
    </xf>
    <xf numFmtId="167" fontId="0" fillId="0" borderId="38" xfId="0" applyNumberFormat="1" applyFont="1" applyFill="1" applyBorder="1" applyAlignment="1">
      <alignment vertical="center"/>
    </xf>
    <xf numFmtId="167" fontId="7" fillId="0" borderId="38" xfId="0" applyNumberFormat="1" applyFont="1" applyBorder="1" applyAlignment="1">
      <alignment vertical="center"/>
    </xf>
    <xf numFmtId="0" fontId="0" fillId="0" borderId="39" xfId="0" applyFont="1" applyFill="1" applyBorder="1" applyAlignment="1">
      <alignment horizontal="center" vertical="center" wrapText="1"/>
    </xf>
    <xf numFmtId="167" fontId="0" fillId="0" borderId="40" xfId="0" applyNumberFormat="1" applyFont="1" applyFill="1" applyBorder="1" applyAlignment="1">
      <alignment vertical="center"/>
    </xf>
    <xf numFmtId="167" fontId="7" fillId="0" borderId="32" xfId="0" applyNumberFormat="1" applyFont="1" applyBorder="1" applyAlignment="1">
      <alignment vertical="center"/>
    </xf>
    <xf numFmtId="0" fontId="0" fillId="0" borderId="41" xfId="0" applyFont="1" applyFill="1" applyBorder="1" applyAlignment="1">
      <alignment horizontal="center" vertical="center" wrapText="1"/>
    </xf>
    <xf numFmtId="167" fontId="0" fillId="0" borderId="42" xfId="0" applyNumberFormat="1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167" fontId="0" fillId="0" borderId="19" xfId="0" applyNumberFormat="1" applyFont="1" applyFill="1" applyBorder="1" applyAlignment="1">
      <alignment vertical="center"/>
    </xf>
    <xf numFmtId="0" fontId="33" fillId="0" borderId="0" xfId="42" applyAlignment="1" applyProtection="1">
      <alignment horizontal="left"/>
      <protection/>
    </xf>
    <xf numFmtId="0" fontId="10" fillId="0" borderId="0" xfId="0" applyFont="1" applyAlignment="1">
      <alignment/>
    </xf>
    <xf numFmtId="0" fontId="5" fillId="0" borderId="35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 wrapText="1"/>
    </xf>
    <xf numFmtId="0" fontId="5" fillId="34" borderId="50" xfId="0" applyFont="1" applyFill="1" applyBorder="1" applyAlignment="1">
      <alignment horizontal="center" vertical="center" wrapText="1"/>
    </xf>
    <xf numFmtId="167" fontId="2" fillId="34" borderId="51" xfId="369" applyNumberFormat="1" applyFont="1" applyFill="1" applyBorder="1" applyAlignment="1">
      <alignment horizontal="center" vertical="center" wrapText="1"/>
    </xf>
    <xf numFmtId="167" fontId="2" fillId="34" borderId="26" xfId="369" applyNumberFormat="1" applyFont="1" applyFill="1" applyBorder="1" applyAlignment="1">
      <alignment horizontal="center" vertical="center" wrapText="1"/>
    </xf>
    <xf numFmtId="167" fontId="5" fillId="34" borderId="51" xfId="369" applyNumberFormat="1" applyFont="1" applyFill="1" applyBorder="1" applyAlignment="1">
      <alignment horizontal="center" vertical="center" wrapText="1"/>
    </xf>
    <xf numFmtId="167" fontId="5" fillId="34" borderId="26" xfId="369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3" fillId="0" borderId="0" xfId="42" applyAlignment="1" applyProtection="1">
      <alignment horizontal="left"/>
      <protection/>
    </xf>
    <xf numFmtId="0" fontId="3" fillId="0" borderId="0" xfId="42" applyFont="1" applyAlignment="1" applyProtection="1">
      <alignment horizontal="left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33" borderId="55" xfId="0" applyFont="1" applyFill="1" applyBorder="1" applyAlignment="1">
      <alignment horizontal="center"/>
    </xf>
    <xf numFmtId="0" fontId="0" fillId="33" borderId="56" xfId="0" applyFont="1" applyFill="1" applyBorder="1" applyAlignment="1">
      <alignment horizontal="center"/>
    </xf>
    <xf numFmtId="0" fontId="4" fillId="35" borderId="57" xfId="0" applyFont="1" applyFill="1" applyBorder="1" applyAlignment="1">
      <alignment horizontal="center"/>
    </xf>
    <xf numFmtId="0" fontId="4" fillId="35" borderId="5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60" xfId="0" applyFont="1" applyFill="1" applyBorder="1" applyAlignment="1">
      <alignment horizontal="center" vertical="center" wrapText="1"/>
    </xf>
    <xf numFmtId="0" fontId="5" fillId="34" borderId="61" xfId="0" applyFont="1" applyFill="1" applyBorder="1" applyAlignment="1">
      <alignment horizontal="center" vertical="center" wrapText="1"/>
    </xf>
    <xf numFmtId="0" fontId="5" fillId="34" borderId="62" xfId="0" applyFont="1" applyFill="1" applyBorder="1" applyAlignment="1">
      <alignment horizontal="center" vertical="center" wrapText="1"/>
    </xf>
    <xf numFmtId="0" fontId="5" fillId="34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8" fillId="35" borderId="66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66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6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Денежный 3 2" xfId="47"/>
    <cellStyle name="Денежный 3 3" xfId="48"/>
    <cellStyle name="Денежный 3 3 2" xfId="49"/>
    <cellStyle name="Денежный 3 3 3" xfId="50"/>
    <cellStyle name="Денежный 4" xfId="51"/>
    <cellStyle name="Денежный 4 2" xfId="52"/>
    <cellStyle name="Денежный 4 3" xfId="53"/>
    <cellStyle name="Денежный 5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10" xfId="64"/>
    <cellStyle name="Обычный 2 2" xfId="65"/>
    <cellStyle name="Обычный 2 3" xfId="66"/>
    <cellStyle name="Обычный 2 3 10" xfId="67"/>
    <cellStyle name="Обычный 2 3 2" xfId="68"/>
    <cellStyle name="Обычный 2 3 2 2" xfId="69"/>
    <cellStyle name="Обычный 2 3 2 2 2" xfId="70"/>
    <cellStyle name="Обычный 2 3 2 2 2 2" xfId="71"/>
    <cellStyle name="Обычный 2 3 2 2 2 2 2" xfId="72"/>
    <cellStyle name="Обычный 2 3 2 2 2 3" xfId="73"/>
    <cellStyle name="Обычный 2 3 2 2 3" xfId="74"/>
    <cellStyle name="Обычный 2 3 2 2 3 2" xfId="75"/>
    <cellStyle name="Обычный 2 3 2 2 3 2 2" xfId="76"/>
    <cellStyle name="Обычный 2 3 2 2 3 3" xfId="77"/>
    <cellStyle name="Обычный 2 3 2 2 4" xfId="78"/>
    <cellStyle name="Обычный 2 3 2 2 4 2" xfId="79"/>
    <cellStyle name="Обычный 2 3 2 2 5" xfId="80"/>
    <cellStyle name="Обычный 2 3 2 3" xfId="81"/>
    <cellStyle name="Обычный 2 3 2 3 2" xfId="82"/>
    <cellStyle name="Обычный 2 3 2 3 2 2" xfId="83"/>
    <cellStyle name="Обычный 2 3 2 3 3" xfId="84"/>
    <cellStyle name="Обычный 2 3 2 4" xfId="85"/>
    <cellStyle name="Обычный 2 3 2 4 2" xfId="86"/>
    <cellStyle name="Обычный 2 3 2 4 2 2" xfId="87"/>
    <cellStyle name="Обычный 2 3 2 4 3" xfId="88"/>
    <cellStyle name="Обычный 2 3 2 5" xfId="89"/>
    <cellStyle name="Обычный 2 3 2 5 2" xfId="90"/>
    <cellStyle name="Обычный 2 3 2 6" xfId="91"/>
    <cellStyle name="Обычный 2 3 3" xfId="92"/>
    <cellStyle name="Обычный 2 3 3 2" xfId="93"/>
    <cellStyle name="Обычный 2 3 3 2 2" xfId="94"/>
    <cellStyle name="Обычный 2 3 3 2 2 2" xfId="95"/>
    <cellStyle name="Обычный 2 3 3 2 3" xfId="96"/>
    <cellStyle name="Обычный 2 3 3 3" xfId="97"/>
    <cellStyle name="Обычный 2 3 3 3 2" xfId="98"/>
    <cellStyle name="Обычный 2 3 3 3 2 2" xfId="99"/>
    <cellStyle name="Обычный 2 3 3 3 3" xfId="100"/>
    <cellStyle name="Обычный 2 3 3 4" xfId="101"/>
    <cellStyle name="Обычный 2 3 3 4 2" xfId="102"/>
    <cellStyle name="Обычный 2 3 3 5" xfId="103"/>
    <cellStyle name="Обычный 2 3 4" xfId="104"/>
    <cellStyle name="Обычный 2 3 4 2" xfId="105"/>
    <cellStyle name="Обычный 2 3 4 2 2" xfId="106"/>
    <cellStyle name="Обычный 2 3 4 2 2 2" xfId="107"/>
    <cellStyle name="Обычный 2 3 4 2 3" xfId="108"/>
    <cellStyle name="Обычный 2 3 4 3" xfId="109"/>
    <cellStyle name="Обычный 2 3 4 3 2" xfId="110"/>
    <cellStyle name="Обычный 2 3 4 3 2 2" xfId="111"/>
    <cellStyle name="Обычный 2 3 4 3 3" xfId="112"/>
    <cellStyle name="Обычный 2 3 4 4" xfId="113"/>
    <cellStyle name="Обычный 2 3 4 4 2" xfId="114"/>
    <cellStyle name="Обычный 2 3 4 5" xfId="115"/>
    <cellStyle name="Обычный 2 3 5" xfId="116"/>
    <cellStyle name="Обычный 2 3 5 2" xfId="117"/>
    <cellStyle name="Обычный 2 3 5 2 2" xfId="118"/>
    <cellStyle name="Обычный 2 3 5 3" xfId="119"/>
    <cellStyle name="Обычный 2 3 6" xfId="120"/>
    <cellStyle name="Обычный 2 3 6 2" xfId="121"/>
    <cellStyle name="Обычный 2 3 6 2 2" xfId="122"/>
    <cellStyle name="Обычный 2 3 6 3" xfId="123"/>
    <cellStyle name="Обычный 2 3 7" xfId="124"/>
    <cellStyle name="Обычный 2 3 7 2" xfId="125"/>
    <cellStyle name="Обычный 2 3 8" xfId="126"/>
    <cellStyle name="Обычный 2 3 8 2" xfId="127"/>
    <cellStyle name="Обычный 2 3 9" xfId="128"/>
    <cellStyle name="Обычный 2 3 9 2" xfId="129"/>
    <cellStyle name="Обычный 2 4" xfId="130"/>
    <cellStyle name="Обычный 2 4 2" xfId="131"/>
    <cellStyle name="Обычный 2 4 2 2" xfId="132"/>
    <cellStyle name="Обычный 2 4 2 2 2" xfId="133"/>
    <cellStyle name="Обычный 2 4 2 2 2 2" xfId="134"/>
    <cellStyle name="Обычный 2 4 2 2 3" xfId="135"/>
    <cellStyle name="Обычный 2 4 2 3" xfId="136"/>
    <cellStyle name="Обычный 2 4 2 3 2" xfId="137"/>
    <cellStyle name="Обычный 2 4 2 3 2 2" xfId="138"/>
    <cellStyle name="Обычный 2 4 2 3 3" xfId="139"/>
    <cellStyle name="Обычный 2 4 2 4" xfId="140"/>
    <cellStyle name="Обычный 2 4 2 4 2" xfId="141"/>
    <cellStyle name="Обычный 2 4 2 5" xfId="142"/>
    <cellStyle name="Обычный 2 4 3" xfId="143"/>
    <cellStyle name="Обычный 2 4 3 2" xfId="144"/>
    <cellStyle name="Обычный 2 4 3 2 2" xfId="145"/>
    <cellStyle name="Обычный 2 4 3 3" xfId="146"/>
    <cellStyle name="Обычный 2 4 4" xfId="147"/>
    <cellStyle name="Обычный 2 4 4 2" xfId="148"/>
    <cellStyle name="Обычный 2 4 4 2 2" xfId="149"/>
    <cellStyle name="Обычный 2 4 4 3" xfId="150"/>
    <cellStyle name="Обычный 2 4 5" xfId="151"/>
    <cellStyle name="Обычный 2 4 5 2" xfId="152"/>
    <cellStyle name="Обычный 2 4 6" xfId="153"/>
    <cellStyle name="Обычный 2 5" xfId="154"/>
    <cellStyle name="Обычный 2 5 2" xfId="155"/>
    <cellStyle name="Обычный 2 5 2 2" xfId="156"/>
    <cellStyle name="Обычный 2 5 2 2 2" xfId="157"/>
    <cellStyle name="Обычный 2 5 2 3" xfId="158"/>
    <cellStyle name="Обычный 2 5 3" xfId="159"/>
    <cellStyle name="Обычный 2 5 3 2" xfId="160"/>
    <cellStyle name="Обычный 2 5 3 2 2" xfId="161"/>
    <cellStyle name="Обычный 2 5 3 3" xfId="162"/>
    <cellStyle name="Обычный 2 5 4" xfId="163"/>
    <cellStyle name="Обычный 2 5 4 2" xfId="164"/>
    <cellStyle name="Обычный 2 5 5" xfId="165"/>
    <cellStyle name="Обычный 2 6" xfId="166"/>
    <cellStyle name="Обычный 2 6 2" xfId="167"/>
    <cellStyle name="Обычный 2 6 2 2" xfId="168"/>
    <cellStyle name="Обычный 2 6 2 2 2" xfId="169"/>
    <cellStyle name="Обычный 2 6 2 3" xfId="170"/>
    <cellStyle name="Обычный 2 6 3" xfId="171"/>
    <cellStyle name="Обычный 2 6 3 2" xfId="172"/>
    <cellStyle name="Обычный 2 6 3 2 2" xfId="173"/>
    <cellStyle name="Обычный 2 6 3 3" xfId="174"/>
    <cellStyle name="Обычный 2 6 4" xfId="175"/>
    <cellStyle name="Обычный 2 6 4 2" xfId="176"/>
    <cellStyle name="Обычный 2 6 5" xfId="177"/>
    <cellStyle name="Обычный 2 7" xfId="178"/>
    <cellStyle name="Обычный 2 7 2" xfId="179"/>
    <cellStyle name="Обычный 2 7 2 2" xfId="180"/>
    <cellStyle name="Обычный 2 7 3" xfId="181"/>
    <cellStyle name="Обычный 2 8" xfId="182"/>
    <cellStyle name="Обычный 2 8 2" xfId="183"/>
    <cellStyle name="Обычный 2 8 2 2" xfId="184"/>
    <cellStyle name="Обычный 2 8 3" xfId="185"/>
    <cellStyle name="Обычный 2 9" xfId="186"/>
    <cellStyle name="Обычный 2 9 2" xfId="187"/>
    <cellStyle name="Обычный 3" xfId="188"/>
    <cellStyle name="Обычный 3 2" xfId="189"/>
    <cellStyle name="Обычный 3 3" xfId="190"/>
    <cellStyle name="Обычный 3 3 2" xfId="191"/>
    <cellStyle name="Обычный 3 3 3" xfId="192"/>
    <cellStyle name="Обычный 4" xfId="193"/>
    <cellStyle name="Обычный 4 2" xfId="194"/>
    <cellStyle name="Обычный 4 3" xfId="195"/>
    <cellStyle name="Обычный 5" xfId="196"/>
    <cellStyle name="Обычный 5 2" xfId="197"/>
    <cellStyle name="Обычный 5 2 2" xfId="198"/>
    <cellStyle name="Обычный 5 2 2 2" xfId="199"/>
    <cellStyle name="Обычный 5 2 2 2 2" xfId="200"/>
    <cellStyle name="Обычный 5 2 2 2 2 2" xfId="201"/>
    <cellStyle name="Обычный 5 2 2 2 2 2 2" xfId="202"/>
    <cellStyle name="Обычный 5 2 2 2 2 3" xfId="203"/>
    <cellStyle name="Обычный 5 2 2 2 3" xfId="204"/>
    <cellStyle name="Обычный 5 2 2 2 3 2" xfId="205"/>
    <cellStyle name="Обычный 5 2 2 2 3 2 2" xfId="206"/>
    <cellStyle name="Обычный 5 2 2 2 3 3" xfId="207"/>
    <cellStyle name="Обычный 5 2 2 2 4" xfId="208"/>
    <cellStyle name="Обычный 5 2 2 2 4 2" xfId="209"/>
    <cellStyle name="Обычный 5 2 2 2 5" xfId="210"/>
    <cellStyle name="Обычный 5 2 2 3" xfId="211"/>
    <cellStyle name="Обычный 5 2 2 3 2" xfId="212"/>
    <cellStyle name="Обычный 5 2 2 3 2 2" xfId="213"/>
    <cellStyle name="Обычный 5 2 2 3 3" xfId="214"/>
    <cellStyle name="Обычный 5 2 2 4" xfId="215"/>
    <cellStyle name="Обычный 5 2 2 4 2" xfId="216"/>
    <cellStyle name="Обычный 5 2 2 4 2 2" xfId="217"/>
    <cellStyle name="Обычный 5 2 2 4 3" xfId="218"/>
    <cellStyle name="Обычный 5 2 2 5" xfId="219"/>
    <cellStyle name="Обычный 5 2 2 5 2" xfId="220"/>
    <cellStyle name="Обычный 5 2 2 6" xfId="221"/>
    <cellStyle name="Обычный 5 2 3" xfId="222"/>
    <cellStyle name="Обычный 5 2 3 2" xfId="223"/>
    <cellStyle name="Обычный 5 2 3 2 2" xfId="224"/>
    <cellStyle name="Обычный 5 2 3 2 2 2" xfId="225"/>
    <cellStyle name="Обычный 5 2 3 2 3" xfId="226"/>
    <cellStyle name="Обычный 5 2 3 3" xfId="227"/>
    <cellStyle name="Обычный 5 2 3 3 2" xfId="228"/>
    <cellStyle name="Обычный 5 2 3 3 2 2" xfId="229"/>
    <cellStyle name="Обычный 5 2 3 3 3" xfId="230"/>
    <cellStyle name="Обычный 5 2 3 4" xfId="231"/>
    <cellStyle name="Обычный 5 2 3 4 2" xfId="232"/>
    <cellStyle name="Обычный 5 2 3 5" xfId="233"/>
    <cellStyle name="Обычный 5 2 4" xfId="234"/>
    <cellStyle name="Обычный 5 2 4 2" xfId="235"/>
    <cellStyle name="Обычный 5 2 4 2 2" xfId="236"/>
    <cellStyle name="Обычный 5 2 4 2 2 2" xfId="237"/>
    <cellStyle name="Обычный 5 2 4 2 3" xfId="238"/>
    <cellStyle name="Обычный 5 2 4 3" xfId="239"/>
    <cellStyle name="Обычный 5 2 4 3 2" xfId="240"/>
    <cellStyle name="Обычный 5 2 4 3 2 2" xfId="241"/>
    <cellStyle name="Обычный 5 2 4 3 3" xfId="242"/>
    <cellStyle name="Обычный 5 2 4 4" xfId="243"/>
    <cellStyle name="Обычный 5 2 4 4 2" xfId="244"/>
    <cellStyle name="Обычный 5 2 4 5" xfId="245"/>
    <cellStyle name="Обычный 5 2 5" xfId="246"/>
    <cellStyle name="Обычный 5 2 5 2" xfId="247"/>
    <cellStyle name="Обычный 5 2 5 2 2" xfId="248"/>
    <cellStyle name="Обычный 5 2 5 3" xfId="249"/>
    <cellStyle name="Обычный 5 2 6" xfId="250"/>
    <cellStyle name="Обычный 5 2 6 2" xfId="251"/>
    <cellStyle name="Обычный 5 2 6 2 2" xfId="252"/>
    <cellStyle name="Обычный 5 2 6 3" xfId="253"/>
    <cellStyle name="Обычный 5 2 7" xfId="254"/>
    <cellStyle name="Обычный 5 2 7 2" xfId="255"/>
    <cellStyle name="Обычный 5 2 8" xfId="256"/>
    <cellStyle name="Обычный 5 3" xfId="257"/>
    <cellStyle name="Обычный 5 3 2" xfId="258"/>
    <cellStyle name="Обычный 5 3 2 2" xfId="259"/>
    <cellStyle name="Обычный 5 3 2 2 2" xfId="260"/>
    <cellStyle name="Обычный 5 3 2 2 2 2" xfId="261"/>
    <cellStyle name="Обычный 5 3 2 2 3" xfId="262"/>
    <cellStyle name="Обычный 5 3 2 3" xfId="263"/>
    <cellStyle name="Обычный 5 3 2 3 2" xfId="264"/>
    <cellStyle name="Обычный 5 3 2 3 2 2" xfId="265"/>
    <cellStyle name="Обычный 5 3 2 3 3" xfId="266"/>
    <cellStyle name="Обычный 5 3 2 4" xfId="267"/>
    <cellStyle name="Обычный 5 3 2 4 2" xfId="268"/>
    <cellStyle name="Обычный 5 3 2 5" xfId="269"/>
    <cellStyle name="Обычный 5 3 3" xfId="270"/>
    <cellStyle name="Обычный 5 3 3 2" xfId="271"/>
    <cellStyle name="Обычный 5 3 3 2 2" xfId="272"/>
    <cellStyle name="Обычный 5 3 3 3" xfId="273"/>
    <cellStyle name="Обычный 5 3 4" xfId="274"/>
    <cellStyle name="Обычный 5 3 4 2" xfId="275"/>
    <cellStyle name="Обычный 5 3 4 2 2" xfId="276"/>
    <cellStyle name="Обычный 5 3 4 3" xfId="277"/>
    <cellStyle name="Обычный 5 3 5" xfId="278"/>
    <cellStyle name="Обычный 5 3 5 2" xfId="279"/>
    <cellStyle name="Обычный 5 3 6" xfId="280"/>
    <cellStyle name="Обычный 5 4" xfId="281"/>
    <cellStyle name="Обычный 5 4 2" xfId="282"/>
    <cellStyle name="Обычный 5 4 2 2" xfId="283"/>
    <cellStyle name="Обычный 5 4 2 2 2" xfId="284"/>
    <cellStyle name="Обычный 5 4 2 3" xfId="285"/>
    <cellStyle name="Обычный 5 4 3" xfId="286"/>
    <cellStyle name="Обычный 5 4 3 2" xfId="287"/>
    <cellStyle name="Обычный 5 4 3 2 2" xfId="288"/>
    <cellStyle name="Обычный 5 4 3 3" xfId="289"/>
    <cellStyle name="Обычный 5 4 4" xfId="290"/>
    <cellStyle name="Обычный 5 4 4 2" xfId="291"/>
    <cellStyle name="Обычный 5 4 5" xfId="292"/>
    <cellStyle name="Обычный 5 5" xfId="293"/>
    <cellStyle name="Обычный 5 5 2" xfId="294"/>
    <cellStyle name="Обычный 5 5 2 2" xfId="295"/>
    <cellStyle name="Обычный 5 5 2 2 2" xfId="296"/>
    <cellStyle name="Обычный 5 5 2 3" xfId="297"/>
    <cellStyle name="Обычный 5 5 3" xfId="298"/>
    <cellStyle name="Обычный 5 5 3 2" xfId="299"/>
    <cellStyle name="Обычный 5 5 3 2 2" xfId="300"/>
    <cellStyle name="Обычный 5 5 3 3" xfId="301"/>
    <cellStyle name="Обычный 5 5 4" xfId="302"/>
    <cellStyle name="Обычный 5 5 4 2" xfId="303"/>
    <cellStyle name="Обычный 5 5 5" xfId="304"/>
    <cellStyle name="Обычный 5 6" xfId="305"/>
    <cellStyle name="Обычный 5 6 2" xfId="306"/>
    <cellStyle name="Обычный 5 6 2 2" xfId="307"/>
    <cellStyle name="Обычный 5 6 3" xfId="308"/>
    <cellStyle name="Обычный 5 7" xfId="309"/>
    <cellStyle name="Обычный 5 7 2" xfId="310"/>
    <cellStyle name="Обычный 5 7 2 2" xfId="311"/>
    <cellStyle name="Обычный 5 7 3" xfId="312"/>
    <cellStyle name="Обычный 5 8" xfId="313"/>
    <cellStyle name="Обычный 5 8 2" xfId="314"/>
    <cellStyle name="Обычный 5 9" xfId="315"/>
    <cellStyle name="Обычный 6" xfId="316"/>
    <cellStyle name="Обычный 6 2" xfId="317"/>
    <cellStyle name="Обычный 6 2 2" xfId="318"/>
    <cellStyle name="Обычный 6 2 2 2" xfId="319"/>
    <cellStyle name="Обычный 6 2 2 2 2" xfId="320"/>
    <cellStyle name="Обычный 6 2 2 2 2 2" xfId="321"/>
    <cellStyle name="Обычный 6 2 2 2 3" xfId="322"/>
    <cellStyle name="Обычный 6 2 2 3" xfId="323"/>
    <cellStyle name="Обычный 6 2 2 3 2" xfId="324"/>
    <cellStyle name="Обычный 6 2 2 3 2 2" xfId="325"/>
    <cellStyle name="Обычный 6 2 2 3 3" xfId="326"/>
    <cellStyle name="Обычный 6 2 2 4" xfId="327"/>
    <cellStyle name="Обычный 6 2 2 4 2" xfId="328"/>
    <cellStyle name="Обычный 6 2 2 5" xfId="329"/>
    <cellStyle name="Обычный 6 2 3" xfId="330"/>
    <cellStyle name="Обычный 6 2 3 2" xfId="331"/>
    <cellStyle name="Обычный 6 2 3 2 2" xfId="332"/>
    <cellStyle name="Обычный 6 2 3 3" xfId="333"/>
    <cellStyle name="Обычный 6 2 4" xfId="334"/>
    <cellStyle name="Обычный 6 2 4 2" xfId="335"/>
    <cellStyle name="Обычный 6 2 4 2 2" xfId="336"/>
    <cellStyle name="Обычный 6 2 4 3" xfId="337"/>
    <cellStyle name="Обычный 6 2 5" xfId="338"/>
    <cellStyle name="Обычный 6 2 5 2" xfId="339"/>
    <cellStyle name="Обычный 6 2 6" xfId="340"/>
    <cellStyle name="Обычный 6 3" xfId="341"/>
    <cellStyle name="Обычный 6 3 2" xfId="342"/>
    <cellStyle name="Обычный 6 3 2 2" xfId="343"/>
    <cellStyle name="Обычный 6 3 2 2 2" xfId="344"/>
    <cellStyle name="Обычный 6 3 2 3" xfId="345"/>
    <cellStyle name="Обычный 6 3 3" xfId="346"/>
    <cellStyle name="Обычный 6 3 3 2" xfId="347"/>
    <cellStyle name="Обычный 6 3 3 2 2" xfId="348"/>
    <cellStyle name="Обычный 6 3 3 3" xfId="349"/>
    <cellStyle name="Обычный 6 3 4" xfId="350"/>
    <cellStyle name="Обычный 6 3 4 2" xfId="351"/>
    <cellStyle name="Обычный 6 3 5" xfId="352"/>
    <cellStyle name="Обычный 6 4" xfId="353"/>
    <cellStyle name="Обычный 6 4 2" xfId="354"/>
    <cellStyle name="Обычный 6 4 2 2" xfId="355"/>
    <cellStyle name="Обычный 6 4 3" xfId="356"/>
    <cellStyle name="Обычный 6 5" xfId="357"/>
    <cellStyle name="Обычный 6 5 2" xfId="358"/>
    <cellStyle name="Обычный 6 5 2 2" xfId="359"/>
    <cellStyle name="Обычный 6 5 3" xfId="360"/>
    <cellStyle name="Обычный 6 6" xfId="361"/>
    <cellStyle name="Обычный 6 6 2" xfId="362"/>
    <cellStyle name="Обычный 6 7" xfId="363"/>
    <cellStyle name="Обычный 7" xfId="364"/>
    <cellStyle name="Плохой" xfId="365"/>
    <cellStyle name="Пояснение" xfId="366"/>
    <cellStyle name="Примечание" xfId="367"/>
    <cellStyle name="Percent" xfId="368"/>
    <cellStyle name="Процентный 2" xfId="369"/>
    <cellStyle name="Связанная ячейка" xfId="370"/>
    <cellStyle name="Текст предупреждения" xfId="371"/>
    <cellStyle name="Comma" xfId="372"/>
    <cellStyle name="Comma [0]" xfId="373"/>
    <cellStyle name="Финансовый 2" xfId="374"/>
    <cellStyle name="Финансовый 2 10" xfId="375"/>
    <cellStyle name="Финансовый 2 2" xfId="376"/>
    <cellStyle name="Финансовый 2 2 2" xfId="377"/>
    <cellStyle name="Финансовый 2 3" xfId="378"/>
    <cellStyle name="Финансовый 2 3 10" xfId="379"/>
    <cellStyle name="Финансовый 2 3 2" xfId="380"/>
    <cellStyle name="Финансовый 2 3 2 2" xfId="381"/>
    <cellStyle name="Финансовый 2 3 2 2 2" xfId="382"/>
    <cellStyle name="Финансовый 2 3 2 2 2 2" xfId="383"/>
    <cellStyle name="Финансовый 2 3 2 2 2 2 2" xfId="384"/>
    <cellStyle name="Финансовый 2 3 2 2 2 3" xfId="385"/>
    <cellStyle name="Финансовый 2 3 2 2 3" xfId="386"/>
    <cellStyle name="Финансовый 2 3 2 2 3 2" xfId="387"/>
    <cellStyle name="Финансовый 2 3 2 2 3 2 2" xfId="388"/>
    <cellStyle name="Финансовый 2 3 2 2 3 3" xfId="389"/>
    <cellStyle name="Финансовый 2 3 2 2 4" xfId="390"/>
    <cellStyle name="Финансовый 2 3 2 2 4 2" xfId="391"/>
    <cellStyle name="Финансовый 2 3 2 2 5" xfId="392"/>
    <cellStyle name="Финансовый 2 3 2 3" xfId="393"/>
    <cellStyle name="Финансовый 2 3 2 3 2" xfId="394"/>
    <cellStyle name="Финансовый 2 3 2 3 2 2" xfId="395"/>
    <cellStyle name="Финансовый 2 3 2 3 3" xfId="396"/>
    <cellStyle name="Финансовый 2 3 2 4" xfId="397"/>
    <cellStyle name="Финансовый 2 3 2 4 2" xfId="398"/>
    <cellStyle name="Финансовый 2 3 2 4 2 2" xfId="399"/>
    <cellStyle name="Финансовый 2 3 2 4 3" xfId="400"/>
    <cellStyle name="Финансовый 2 3 2 5" xfId="401"/>
    <cellStyle name="Финансовый 2 3 2 5 2" xfId="402"/>
    <cellStyle name="Финансовый 2 3 2 6" xfId="403"/>
    <cellStyle name="Финансовый 2 3 3" xfId="404"/>
    <cellStyle name="Финансовый 2 3 3 2" xfId="405"/>
    <cellStyle name="Финансовый 2 3 3 2 2" xfId="406"/>
    <cellStyle name="Финансовый 2 3 3 2 2 2" xfId="407"/>
    <cellStyle name="Финансовый 2 3 3 2 3" xfId="408"/>
    <cellStyle name="Финансовый 2 3 3 3" xfId="409"/>
    <cellStyle name="Финансовый 2 3 3 3 2" xfId="410"/>
    <cellStyle name="Финансовый 2 3 3 3 2 2" xfId="411"/>
    <cellStyle name="Финансовый 2 3 3 3 3" xfId="412"/>
    <cellStyle name="Финансовый 2 3 3 4" xfId="413"/>
    <cellStyle name="Финансовый 2 3 3 4 2" xfId="414"/>
    <cellStyle name="Финансовый 2 3 3 5" xfId="415"/>
    <cellStyle name="Финансовый 2 3 4" xfId="416"/>
    <cellStyle name="Финансовый 2 3 4 2" xfId="417"/>
    <cellStyle name="Финансовый 2 3 4 2 2" xfId="418"/>
    <cellStyle name="Финансовый 2 3 4 2 2 2" xfId="419"/>
    <cellStyle name="Финансовый 2 3 4 2 3" xfId="420"/>
    <cellStyle name="Финансовый 2 3 4 3" xfId="421"/>
    <cellStyle name="Финансовый 2 3 4 3 2" xfId="422"/>
    <cellStyle name="Финансовый 2 3 4 3 2 2" xfId="423"/>
    <cellStyle name="Финансовый 2 3 4 3 3" xfId="424"/>
    <cellStyle name="Финансовый 2 3 4 4" xfId="425"/>
    <cellStyle name="Финансовый 2 3 4 4 2" xfId="426"/>
    <cellStyle name="Финансовый 2 3 4 5" xfId="427"/>
    <cellStyle name="Финансовый 2 3 5" xfId="428"/>
    <cellStyle name="Финансовый 2 3 5 2" xfId="429"/>
    <cellStyle name="Финансовый 2 3 5 2 2" xfId="430"/>
    <cellStyle name="Финансовый 2 3 5 3" xfId="431"/>
    <cellStyle name="Финансовый 2 3 6" xfId="432"/>
    <cellStyle name="Финансовый 2 3 6 2" xfId="433"/>
    <cellStyle name="Финансовый 2 3 6 2 2" xfId="434"/>
    <cellStyle name="Финансовый 2 3 6 3" xfId="435"/>
    <cellStyle name="Финансовый 2 3 7" xfId="436"/>
    <cellStyle name="Финансовый 2 3 7 2" xfId="437"/>
    <cellStyle name="Финансовый 2 3 8" xfId="438"/>
    <cellStyle name="Финансовый 2 3 8 2" xfId="439"/>
    <cellStyle name="Финансовый 2 3 9" xfId="440"/>
    <cellStyle name="Финансовый 2 3 9 2" xfId="441"/>
    <cellStyle name="Финансовый 2 4" xfId="442"/>
    <cellStyle name="Финансовый 2 4 2" xfId="443"/>
    <cellStyle name="Финансовый 2 4 2 2" xfId="444"/>
    <cellStyle name="Финансовый 2 4 2 2 2" xfId="445"/>
    <cellStyle name="Финансовый 2 4 2 2 2 2" xfId="446"/>
    <cellStyle name="Финансовый 2 4 2 2 3" xfId="447"/>
    <cellStyle name="Финансовый 2 4 2 3" xfId="448"/>
    <cellStyle name="Финансовый 2 4 2 3 2" xfId="449"/>
    <cellStyle name="Финансовый 2 4 2 3 2 2" xfId="450"/>
    <cellStyle name="Финансовый 2 4 2 3 3" xfId="451"/>
    <cellStyle name="Финансовый 2 4 2 4" xfId="452"/>
    <cellStyle name="Финансовый 2 4 2 4 2" xfId="453"/>
    <cellStyle name="Финансовый 2 4 2 5" xfId="454"/>
    <cellStyle name="Финансовый 2 4 3" xfId="455"/>
    <cellStyle name="Финансовый 2 4 3 2" xfId="456"/>
    <cellStyle name="Финансовый 2 4 3 2 2" xfId="457"/>
    <cellStyle name="Финансовый 2 4 3 3" xfId="458"/>
    <cellStyle name="Финансовый 2 4 4" xfId="459"/>
    <cellStyle name="Финансовый 2 4 4 2" xfId="460"/>
    <cellStyle name="Финансовый 2 4 4 2 2" xfId="461"/>
    <cellStyle name="Финансовый 2 4 4 3" xfId="462"/>
    <cellStyle name="Финансовый 2 4 5" xfId="463"/>
    <cellStyle name="Финансовый 2 4 5 2" xfId="464"/>
    <cellStyle name="Финансовый 2 4 6" xfId="465"/>
    <cellStyle name="Финансовый 2 5" xfId="466"/>
    <cellStyle name="Финансовый 2 5 2" xfId="467"/>
    <cellStyle name="Финансовый 2 5 2 2" xfId="468"/>
    <cellStyle name="Финансовый 2 5 2 2 2" xfId="469"/>
    <cellStyle name="Финансовый 2 5 2 3" xfId="470"/>
    <cellStyle name="Финансовый 2 5 3" xfId="471"/>
    <cellStyle name="Финансовый 2 5 3 2" xfId="472"/>
    <cellStyle name="Финансовый 2 5 3 2 2" xfId="473"/>
    <cellStyle name="Финансовый 2 5 3 3" xfId="474"/>
    <cellStyle name="Финансовый 2 5 4" xfId="475"/>
    <cellStyle name="Финансовый 2 5 4 2" xfId="476"/>
    <cellStyle name="Финансовый 2 5 5" xfId="477"/>
    <cellStyle name="Финансовый 2 6" xfId="478"/>
    <cellStyle name="Финансовый 2 6 2" xfId="479"/>
    <cellStyle name="Финансовый 2 6 2 2" xfId="480"/>
    <cellStyle name="Финансовый 2 6 2 2 2" xfId="481"/>
    <cellStyle name="Финансовый 2 6 2 3" xfId="482"/>
    <cellStyle name="Финансовый 2 6 3" xfId="483"/>
    <cellStyle name="Финансовый 2 6 3 2" xfId="484"/>
    <cellStyle name="Финансовый 2 6 3 2 2" xfId="485"/>
    <cellStyle name="Финансовый 2 6 3 3" xfId="486"/>
    <cellStyle name="Финансовый 2 6 4" xfId="487"/>
    <cellStyle name="Финансовый 2 6 4 2" xfId="488"/>
    <cellStyle name="Финансовый 2 6 5" xfId="489"/>
    <cellStyle name="Финансовый 2 7" xfId="490"/>
    <cellStyle name="Финансовый 2 7 2" xfId="491"/>
    <cellStyle name="Финансовый 2 7 2 2" xfId="492"/>
    <cellStyle name="Финансовый 2 7 3" xfId="493"/>
    <cellStyle name="Финансовый 2 8" xfId="494"/>
    <cellStyle name="Финансовый 2 8 2" xfId="495"/>
    <cellStyle name="Финансовый 2 8 2 2" xfId="496"/>
    <cellStyle name="Финансовый 2 8 3" xfId="497"/>
    <cellStyle name="Финансовый 2 9" xfId="498"/>
    <cellStyle name="Финансовый 2 9 2" xfId="499"/>
    <cellStyle name="Финансовый 3" xfId="500"/>
    <cellStyle name="Финансовый 3 2" xfId="501"/>
    <cellStyle name="Финансовый 3 2 2" xfId="502"/>
    <cellStyle name="Финансовый 3 3" xfId="503"/>
    <cellStyle name="Финансовый 3 3 2" xfId="504"/>
    <cellStyle name="Финансовый 3 3 2 2" xfId="505"/>
    <cellStyle name="Финансовый 3 3 3" xfId="506"/>
    <cellStyle name="Финансовый 3 3 3 2" xfId="507"/>
    <cellStyle name="Финансовый 3 3 4" xfId="508"/>
    <cellStyle name="Финансовый 3 4" xfId="509"/>
    <cellStyle name="Финансовый 4" xfId="510"/>
    <cellStyle name="Финансовый 4 2" xfId="511"/>
    <cellStyle name="Финансовый 4 2 2" xfId="512"/>
    <cellStyle name="Финансовый 4 2 2 2" xfId="513"/>
    <cellStyle name="Финансовый 4 2 2 2 2" xfId="514"/>
    <cellStyle name="Финансовый 4 2 2 2 2 2" xfId="515"/>
    <cellStyle name="Финансовый 4 2 2 2 2 2 2" xfId="516"/>
    <cellStyle name="Финансовый 4 2 2 2 2 3" xfId="517"/>
    <cellStyle name="Финансовый 4 2 2 2 3" xfId="518"/>
    <cellStyle name="Финансовый 4 2 2 2 3 2" xfId="519"/>
    <cellStyle name="Финансовый 4 2 2 2 3 2 2" xfId="520"/>
    <cellStyle name="Финансовый 4 2 2 2 3 3" xfId="521"/>
    <cellStyle name="Финансовый 4 2 2 2 4" xfId="522"/>
    <cellStyle name="Финансовый 4 2 2 2 4 2" xfId="523"/>
    <cellStyle name="Финансовый 4 2 2 2 5" xfId="524"/>
    <cellStyle name="Финансовый 4 2 2 3" xfId="525"/>
    <cellStyle name="Финансовый 4 2 2 3 2" xfId="526"/>
    <cellStyle name="Финансовый 4 2 2 3 2 2" xfId="527"/>
    <cellStyle name="Финансовый 4 2 2 3 3" xfId="528"/>
    <cellStyle name="Финансовый 4 2 2 4" xfId="529"/>
    <cellStyle name="Финансовый 4 2 2 4 2" xfId="530"/>
    <cellStyle name="Финансовый 4 2 2 4 2 2" xfId="531"/>
    <cellStyle name="Финансовый 4 2 2 4 3" xfId="532"/>
    <cellStyle name="Финансовый 4 2 2 5" xfId="533"/>
    <cellStyle name="Финансовый 4 2 2 5 2" xfId="534"/>
    <cellStyle name="Финансовый 4 2 2 6" xfId="535"/>
    <cellStyle name="Финансовый 4 2 3" xfId="536"/>
    <cellStyle name="Финансовый 4 2 3 2" xfId="537"/>
    <cellStyle name="Финансовый 4 2 3 2 2" xfId="538"/>
    <cellStyle name="Финансовый 4 2 3 2 2 2" xfId="539"/>
    <cellStyle name="Финансовый 4 2 3 2 3" xfId="540"/>
    <cellStyle name="Финансовый 4 2 3 3" xfId="541"/>
    <cellStyle name="Финансовый 4 2 3 3 2" xfId="542"/>
    <cellStyle name="Финансовый 4 2 3 3 2 2" xfId="543"/>
    <cellStyle name="Финансовый 4 2 3 3 3" xfId="544"/>
    <cellStyle name="Финансовый 4 2 3 4" xfId="545"/>
    <cellStyle name="Финансовый 4 2 3 4 2" xfId="546"/>
    <cellStyle name="Финансовый 4 2 3 5" xfId="547"/>
    <cellStyle name="Финансовый 4 2 4" xfId="548"/>
    <cellStyle name="Финансовый 4 2 4 2" xfId="549"/>
    <cellStyle name="Финансовый 4 2 4 2 2" xfId="550"/>
    <cellStyle name="Финансовый 4 2 4 2 2 2" xfId="551"/>
    <cellStyle name="Финансовый 4 2 4 2 3" xfId="552"/>
    <cellStyle name="Финансовый 4 2 4 3" xfId="553"/>
    <cellStyle name="Финансовый 4 2 4 3 2" xfId="554"/>
    <cellStyle name="Финансовый 4 2 4 3 2 2" xfId="555"/>
    <cellStyle name="Финансовый 4 2 4 3 3" xfId="556"/>
    <cellStyle name="Финансовый 4 2 4 4" xfId="557"/>
    <cellStyle name="Финансовый 4 2 4 4 2" xfId="558"/>
    <cellStyle name="Финансовый 4 2 4 5" xfId="559"/>
    <cellStyle name="Финансовый 4 2 5" xfId="560"/>
    <cellStyle name="Финансовый 4 2 5 2" xfId="561"/>
    <cellStyle name="Финансовый 4 2 5 2 2" xfId="562"/>
    <cellStyle name="Финансовый 4 2 5 3" xfId="563"/>
    <cellStyle name="Финансовый 4 2 6" xfId="564"/>
    <cellStyle name="Финансовый 4 2 6 2" xfId="565"/>
    <cellStyle name="Финансовый 4 2 6 2 2" xfId="566"/>
    <cellStyle name="Финансовый 4 2 6 3" xfId="567"/>
    <cellStyle name="Финансовый 4 2 7" xfId="568"/>
    <cellStyle name="Финансовый 4 2 7 2" xfId="569"/>
    <cellStyle name="Финансовый 4 2 8" xfId="570"/>
    <cellStyle name="Финансовый 4 3" xfId="571"/>
    <cellStyle name="Финансовый 4 3 2" xfId="572"/>
    <cellStyle name="Финансовый 4 3 2 2" xfId="573"/>
    <cellStyle name="Финансовый 4 3 2 2 2" xfId="574"/>
    <cellStyle name="Финансовый 4 3 2 2 2 2" xfId="575"/>
    <cellStyle name="Финансовый 4 3 2 2 3" xfId="576"/>
    <cellStyle name="Финансовый 4 3 2 3" xfId="577"/>
    <cellStyle name="Финансовый 4 3 2 3 2" xfId="578"/>
    <cellStyle name="Финансовый 4 3 2 3 2 2" xfId="579"/>
    <cellStyle name="Финансовый 4 3 2 3 3" xfId="580"/>
    <cellStyle name="Финансовый 4 3 2 4" xfId="581"/>
    <cellStyle name="Финансовый 4 3 2 4 2" xfId="582"/>
    <cellStyle name="Финансовый 4 3 2 5" xfId="583"/>
    <cellStyle name="Финансовый 4 3 3" xfId="584"/>
    <cellStyle name="Финансовый 4 3 3 2" xfId="585"/>
    <cellStyle name="Финансовый 4 3 3 2 2" xfId="586"/>
    <cellStyle name="Финансовый 4 3 3 3" xfId="587"/>
    <cellStyle name="Финансовый 4 3 4" xfId="588"/>
    <cellStyle name="Финансовый 4 3 4 2" xfId="589"/>
    <cellStyle name="Финансовый 4 3 4 2 2" xfId="590"/>
    <cellStyle name="Финансовый 4 3 4 3" xfId="591"/>
    <cellStyle name="Финансовый 4 3 5" xfId="592"/>
    <cellStyle name="Финансовый 4 3 5 2" xfId="593"/>
    <cellStyle name="Финансовый 4 3 6" xfId="594"/>
    <cellStyle name="Финансовый 4 4" xfId="595"/>
    <cellStyle name="Финансовый 4 4 2" xfId="596"/>
    <cellStyle name="Финансовый 4 4 2 2" xfId="597"/>
    <cellStyle name="Финансовый 4 4 2 2 2" xfId="598"/>
    <cellStyle name="Финансовый 4 4 2 3" xfId="599"/>
    <cellStyle name="Финансовый 4 4 3" xfId="600"/>
    <cellStyle name="Финансовый 4 4 3 2" xfId="601"/>
    <cellStyle name="Финансовый 4 4 3 2 2" xfId="602"/>
    <cellStyle name="Финансовый 4 4 3 3" xfId="603"/>
    <cellStyle name="Финансовый 4 4 4" xfId="604"/>
    <cellStyle name="Финансовый 4 4 4 2" xfId="605"/>
    <cellStyle name="Финансовый 4 4 5" xfId="606"/>
    <cellStyle name="Финансовый 4 5" xfId="607"/>
    <cellStyle name="Финансовый 4 5 2" xfId="608"/>
    <cellStyle name="Финансовый 4 5 2 2" xfId="609"/>
    <cellStyle name="Финансовый 4 5 2 2 2" xfId="610"/>
    <cellStyle name="Финансовый 4 5 2 3" xfId="611"/>
    <cellStyle name="Финансовый 4 5 3" xfId="612"/>
    <cellStyle name="Финансовый 4 5 3 2" xfId="613"/>
    <cellStyle name="Финансовый 4 5 3 2 2" xfId="614"/>
    <cellStyle name="Финансовый 4 5 3 3" xfId="615"/>
    <cellStyle name="Финансовый 4 5 4" xfId="616"/>
    <cellStyle name="Финансовый 4 5 4 2" xfId="617"/>
    <cellStyle name="Финансовый 4 5 5" xfId="618"/>
    <cellStyle name="Финансовый 4 6" xfId="619"/>
    <cellStyle name="Финансовый 4 6 2" xfId="620"/>
    <cellStyle name="Финансовый 4 6 2 2" xfId="621"/>
    <cellStyle name="Финансовый 4 6 3" xfId="622"/>
    <cellStyle name="Финансовый 4 7" xfId="623"/>
    <cellStyle name="Финансовый 4 7 2" xfId="624"/>
    <cellStyle name="Финансовый 4 7 2 2" xfId="625"/>
    <cellStyle name="Финансовый 4 7 3" xfId="626"/>
    <cellStyle name="Финансовый 4 8" xfId="627"/>
    <cellStyle name="Финансовый 4 8 2" xfId="628"/>
    <cellStyle name="Финансовый 4 9" xfId="629"/>
    <cellStyle name="Финансовый 5" xfId="630"/>
    <cellStyle name="Хороший" xfId="6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95250</xdr:colOff>
      <xdr:row>3</xdr:row>
      <xdr:rowOff>209550</xdr:rowOff>
    </xdr:to>
    <xdr:pic>
      <xdr:nvPicPr>
        <xdr:cNvPr id="1" name="Рисунок 32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333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13</xdr:row>
      <xdr:rowOff>57150</xdr:rowOff>
    </xdr:from>
    <xdr:to>
      <xdr:col>1</xdr:col>
      <xdr:colOff>876300</xdr:colOff>
      <xdr:row>14</xdr:row>
      <xdr:rowOff>257175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2486025"/>
          <a:ext cx="581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19</xdr:row>
      <xdr:rowOff>104775</xdr:rowOff>
    </xdr:from>
    <xdr:to>
      <xdr:col>1</xdr:col>
      <xdr:colOff>857250</xdr:colOff>
      <xdr:row>20</xdr:row>
      <xdr:rowOff>209550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4419600"/>
          <a:ext cx="542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17</xdr:row>
      <xdr:rowOff>95250</xdr:rowOff>
    </xdr:from>
    <xdr:to>
      <xdr:col>1</xdr:col>
      <xdr:colOff>885825</xdr:colOff>
      <xdr:row>18</xdr:row>
      <xdr:rowOff>200025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3781425"/>
          <a:ext cx="581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31</xdr:row>
      <xdr:rowOff>57150</xdr:rowOff>
    </xdr:from>
    <xdr:to>
      <xdr:col>1</xdr:col>
      <xdr:colOff>1066800</xdr:colOff>
      <xdr:row>31</xdr:row>
      <xdr:rowOff>542925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7810500"/>
          <a:ext cx="838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32</xdr:row>
      <xdr:rowOff>38100</xdr:rowOff>
    </xdr:from>
    <xdr:to>
      <xdr:col>1</xdr:col>
      <xdr:colOff>1000125</xdr:colOff>
      <xdr:row>32</xdr:row>
      <xdr:rowOff>581025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5275" y="8401050"/>
          <a:ext cx="762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33</xdr:row>
      <xdr:rowOff>114300</xdr:rowOff>
    </xdr:from>
    <xdr:to>
      <xdr:col>1</xdr:col>
      <xdr:colOff>514350</xdr:colOff>
      <xdr:row>33</xdr:row>
      <xdr:rowOff>523875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875" y="9086850"/>
          <a:ext cx="428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33</xdr:row>
      <xdr:rowOff>57150</xdr:rowOff>
    </xdr:from>
    <xdr:to>
      <xdr:col>1</xdr:col>
      <xdr:colOff>1009650</xdr:colOff>
      <xdr:row>33</xdr:row>
      <xdr:rowOff>609600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7225" y="902970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34</xdr:row>
      <xdr:rowOff>76200</xdr:rowOff>
    </xdr:from>
    <xdr:to>
      <xdr:col>1</xdr:col>
      <xdr:colOff>847725</xdr:colOff>
      <xdr:row>34</xdr:row>
      <xdr:rowOff>581025</xdr:rowOff>
    </xdr:to>
    <xdr:pic>
      <xdr:nvPicPr>
        <xdr:cNvPr id="9" name="Рисунок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1475" y="965835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21</xdr:row>
      <xdr:rowOff>76200</xdr:rowOff>
    </xdr:from>
    <xdr:to>
      <xdr:col>1</xdr:col>
      <xdr:colOff>1028700</xdr:colOff>
      <xdr:row>22</xdr:row>
      <xdr:rowOff>238125</xdr:rowOff>
    </xdr:to>
    <xdr:pic>
      <xdr:nvPicPr>
        <xdr:cNvPr id="10" name="Рисунок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5019675"/>
          <a:ext cx="809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15</xdr:row>
      <xdr:rowOff>95250</xdr:rowOff>
    </xdr:from>
    <xdr:to>
      <xdr:col>1</xdr:col>
      <xdr:colOff>914400</xdr:colOff>
      <xdr:row>16</xdr:row>
      <xdr:rowOff>180975</xdr:rowOff>
    </xdr:to>
    <xdr:pic>
      <xdr:nvPicPr>
        <xdr:cNvPr id="11" name="Рисунок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2900" y="3152775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35</xdr:row>
      <xdr:rowOff>76200</xdr:rowOff>
    </xdr:from>
    <xdr:to>
      <xdr:col>1</xdr:col>
      <xdr:colOff>952500</xdr:colOff>
      <xdr:row>35</xdr:row>
      <xdr:rowOff>571500</xdr:rowOff>
    </xdr:to>
    <xdr:pic>
      <xdr:nvPicPr>
        <xdr:cNvPr id="12" name="Рисунок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38150" y="1026795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37</xdr:row>
      <xdr:rowOff>304800</xdr:rowOff>
    </xdr:from>
    <xdr:to>
      <xdr:col>1</xdr:col>
      <xdr:colOff>838200</xdr:colOff>
      <xdr:row>38</xdr:row>
      <xdr:rowOff>200025</xdr:rowOff>
    </xdr:to>
    <xdr:pic>
      <xdr:nvPicPr>
        <xdr:cNvPr id="13" name="Рисунок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1950" y="11715750"/>
          <a:ext cx="533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39</xdr:row>
      <xdr:rowOff>219075</xdr:rowOff>
    </xdr:from>
    <xdr:to>
      <xdr:col>1</xdr:col>
      <xdr:colOff>952500</xdr:colOff>
      <xdr:row>40</xdr:row>
      <xdr:rowOff>247650</xdr:rowOff>
    </xdr:to>
    <xdr:pic>
      <xdr:nvPicPr>
        <xdr:cNvPr id="14" name="Рисунок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09575" y="12639675"/>
          <a:ext cx="600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23</xdr:row>
      <xdr:rowOff>28575</xdr:rowOff>
    </xdr:from>
    <xdr:to>
      <xdr:col>1</xdr:col>
      <xdr:colOff>952500</xdr:colOff>
      <xdr:row>24</xdr:row>
      <xdr:rowOff>228600</xdr:rowOff>
    </xdr:to>
    <xdr:pic>
      <xdr:nvPicPr>
        <xdr:cNvPr id="15" name="Рисунок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52425" y="5600700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27</xdr:row>
      <xdr:rowOff>114300</xdr:rowOff>
    </xdr:from>
    <xdr:to>
      <xdr:col>1</xdr:col>
      <xdr:colOff>1000125</xdr:colOff>
      <xdr:row>28</xdr:row>
      <xdr:rowOff>247650</xdr:rowOff>
    </xdr:to>
    <xdr:pic>
      <xdr:nvPicPr>
        <xdr:cNvPr id="16" name="Рисунок 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33375" y="6943725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25</xdr:row>
      <xdr:rowOff>66675</xdr:rowOff>
    </xdr:from>
    <xdr:to>
      <xdr:col>1</xdr:col>
      <xdr:colOff>923925</xdr:colOff>
      <xdr:row>26</xdr:row>
      <xdr:rowOff>285750</xdr:rowOff>
    </xdr:to>
    <xdr:pic>
      <xdr:nvPicPr>
        <xdr:cNvPr id="17" name="Рисунок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90525" y="6267450"/>
          <a:ext cx="590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36</xdr:row>
      <xdr:rowOff>76200</xdr:rowOff>
    </xdr:from>
    <xdr:to>
      <xdr:col>1</xdr:col>
      <xdr:colOff>828675</xdr:colOff>
      <xdr:row>36</xdr:row>
      <xdr:rowOff>533400</xdr:rowOff>
    </xdr:to>
    <xdr:pic>
      <xdr:nvPicPr>
        <xdr:cNvPr id="18" name="Рисунок 1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1950" y="1087755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mkomplekt.ru/" TargetMode="External" /><Relationship Id="rId2" Type="http://schemas.openxmlformats.org/officeDocument/2006/relationships/hyperlink" Target="http://www.tmkomplekt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44"/>
  <sheetViews>
    <sheetView tabSelected="1" view="pageBreakPreview" zoomScale="115" zoomScaleNormal="115" zoomScaleSheetLayoutView="115" zoomScalePageLayoutView="205" workbookViewId="0" topLeftCell="A1">
      <selection activeCell="D3" sqref="D3:D4"/>
    </sheetView>
  </sheetViews>
  <sheetFormatPr defaultColWidth="9.00390625" defaultRowHeight="12.75"/>
  <cols>
    <col min="1" max="1" width="0.85546875" style="9" customWidth="1"/>
    <col min="2" max="2" width="18.57421875" style="9" customWidth="1"/>
    <col min="3" max="3" width="35.7109375" style="9" customWidth="1"/>
    <col min="4" max="7" width="13.7109375" style="9" customWidth="1"/>
    <col min="8" max="8" width="13.7109375" style="20" customWidth="1"/>
    <col min="9" max="9" width="1.28515625" style="12" customWidth="1"/>
    <col min="10" max="10" width="21.28125" style="9" customWidth="1"/>
    <col min="11" max="16384" width="9.00390625" style="9" customWidth="1"/>
  </cols>
  <sheetData>
    <row r="1" spans="4:8" ht="12.75">
      <c r="D1" s="2"/>
      <c r="E1" s="7"/>
      <c r="F1" s="16"/>
      <c r="G1" s="16"/>
      <c r="H1" s="19"/>
    </row>
    <row r="2" spans="4:8" ht="12.75">
      <c r="D2" s="2"/>
      <c r="E2" s="7"/>
      <c r="F2" s="17"/>
      <c r="G2" s="17"/>
      <c r="H2" s="48"/>
    </row>
    <row r="3" spans="4:8" ht="18">
      <c r="D3" s="72" t="s">
        <v>35</v>
      </c>
      <c r="E3" s="7"/>
      <c r="F3" s="18"/>
      <c r="G3" s="18"/>
      <c r="H3" s="47"/>
    </row>
    <row r="4" spans="4:8" ht="18">
      <c r="D4" s="72" t="s">
        <v>34</v>
      </c>
      <c r="E4" s="7"/>
      <c r="F4" s="17"/>
      <c r="G4" s="17"/>
      <c r="H4" s="48"/>
    </row>
    <row r="5" spans="4:8" ht="12.75">
      <c r="D5" s="2"/>
      <c r="E5" s="3"/>
      <c r="F5" s="4"/>
      <c r="G5" s="4"/>
      <c r="H5" s="5"/>
    </row>
    <row r="6" spans="2:8" ht="12.75">
      <c r="B6" s="71" t="s">
        <v>33</v>
      </c>
      <c r="D6" s="33"/>
      <c r="E6" s="99" t="s">
        <v>0</v>
      </c>
      <c r="F6" s="99"/>
      <c r="G6" s="100"/>
      <c r="H6" s="49">
        <v>0.1</v>
      </c>
    </row>
    <row r="8" ht="4.5" customHeight="1" thickBot="1"/>
    <row r="9" spans="2:8" ht="16.5" thickBot="1">
      <c r="B9" s="101" t="s">
        <v>11</v>
      </c>
      <c r="C9" s="102"/>
      <c r="D9" s="102"/>
      <c r="E9" s="102"/>
      <c r="F9" s="102"/>
      <c r="G9" s="102"/>
      <c r="H9" s="102"/>
    </row>
    <row r="10" spans="2:8" ht="9.75" customHeight="1" thickBot="1">
      <c r="B10" s="103"/>
      <c r="C10" s="103"/>
      <c r="D10" s="103"/>
      <c r="E10" s="103"/>
      <c r="F10" s="103"/>
      <c r="G10" s="3"/>
      <c r="H10" s="4"/>
    </row>
    <row r="11" spans="2:8" ht="28.5" customHeight="1">
      <c r="B11" s="104" t="s">
        <v>5</v>
      </c>
      <c r="C11" s="105"/>
      <c r="D11" s="108" t="s">
        <v>6</v>
      </c>
      <c r="E11" s="108" t="s">
        <v>7</v>
      </c>
      <c r="F11" s="85" t="s">
        <v>8</v>
      </c>
      <c r="G11" s="87" t="s">
        <v>10</v>
      </c>
      <c r="H11" s="89" t="s">
        <v>9</v>
      </c>
    </row>
    <row r="12" spans="2:9" s="22" customFormat="1" ht="17.25" customHeight="1" thickBot="1">
      <c r="B12" s="106"/>
      <c r="C12" s="107"/>
      <c r="D12" s="109"/>
      <c r="E12" s="109"/>
      <c r="F12" s="86"/>
      <c r="G12" s="88"/>
      <c r="H12" s="90"/>
      <c r="I12" s="21"/>
    </row>
    <row r="13" spans="1:8" s="7" customFormat="1" ht="15" customHeight="1">
      <c r="A13" s="14"/>
      <c r="B13" s="113" t="s">
        <v>12</v>
      </c>
      <c r="C13" s="114"/>
      <c r="D13" s="114"/>
      <c r="E13" s="114"/>
      <c r="F13" s="114"/>
      <c r="G13" s="114"/>
      <c r="H13" s="115"/>
    </row>
    <row r="14" spans="2:9" s="22" customFormat="1" ht="24.75" customHeight="1">
      <c r="B14" s="77"/>
      <c r="C14" s="78" t="s">
        <v>13</v>
      </c>
      <c r="D14" s="15" t="s">
        <v>4</v>
      </c>
      <c r="E14" s="79">
        <v>5.4</v>
      </c>
      <c r="F14" s="81" t="s">
        <v>2</v>
      </c>
      <c r="G14" s="66">
        <f aca="true" t="shared" si="0" ref="G14:G19">H14-H14*$H$6</f>
        <v>1351.35</v>
      </c>
      <c r="H14" s="53">
        <v>1501.5</v>
      </c>
      <c r="I14" s="23"/>
    </row>
    <row r="15" spans="2:9" s="22" customFormat="1" ht="24.75" customHeight="1">
      <c r="B15" s="76"/>
      <c r="C15" s="74"/>
      <c r="D15" s="67" t="s">
        <v>29</v>
      </c>
      <c r="E15" s="80"/>
      <c r="F15" s="82"/>
      <c r="G15" s="34">
        <f t="shared" si="0"/>
        <v>1408.527</v>
      </c>
      <c r="H15" s="70">
        <v>1565.03</v>
      </c>
      <c r="I15" s="23"/>
    </row>
    <row r="16" spans="1:9" s="22" customFormat="1" ht="24.75" customHeight="1">
      <c r="A16" s="13"/>
      <c r="B16" s="83"/>
      <c r="C16" s="73" t="s">
        <v>14</v>
      </c>
      <c r="D16" s="45" t="s">
        <v>4</v>
      </c>
      <c r="E16" s="75">
        <v>5.4</v>
      </c>
      <c r="F16" s="91" t="s">
        <v>2</v>
      </c>
      <c r="G16" s="35">
        <f t="shared" si="0"/>
        <v>311.85</v>
      </c>
      <c r="H16" s="61">
        <v>346.5</v>
      </c>
      <c r="I16" s="23"/>
    </row>
    <row r="17" spans="1:9" s="22" customFormat="1" ht="24.75" customHeight="1">
      <c r="A17" s="13"/>
      <c r="B17" s="84"/>
      <c r="C17" s="74"/>
      <c r="D17" s="64" t="s">
        <v>29</v>
      </c>
      <c r="E17" s="76"/>
      <c r="F17" s="82"/>
      <c r="G17" s="63">
        <f t="shared" si="0"/>
        <v>321.21</v>
      </c>
      <c r="H17" s="65">
        <v>356.9</v>
      </c>
      <c r="I17" s="23"/>
    </row>
    <row r="18" spans="1:9" s="22" customFormat="1" ht="24.75" customHeight="1">
      <c r="A18" s="13"/>
      <c r="B18" s="83"/>
      <c r="C18" s="73" t="s">
        <v>15</v>
      </c>
      <c r="D18" s="45" t="s">
        <v>4</v>
      </c>
      <c r="E18" s="75">
        <v>5.4</v>
      </c>
      <c r="F18" s="91" t="s">
        <v>2</v>
      </c>
      <c r="G18" s="35">
        <f t="shared" si="0"/>
        <v>1382.535</v>
      </c>
      <c r="H18" s="61">
        <v>1536.15</v>
      </c>
      <c r="I18" s="23"/>
    </row>
    <row r="19" spans="1:9" s="22" customFormat="1" ht="24.75" customHeight="1">
      <c r="A19" s="13"/>
      <c r="B19" s="84"/>
      <c r="C19" s="74"/>
      <c r="D19" s="64" t="s">
        <v>29</v>
      </c>
      <c r="E19" s="76"/>
      <c r="F19" s="82"/>
      <c r="G19" s="63">
        <f t="shared" si="0"/>
        <v>1425.159</v>
      </c>
      <c r="H19" s="65">
        <v>1583.51</v>
      </c>
      <c r="I19" s="23"/>
    </row>
    <row r="20" spans="1:9" s="22" customFormat="1" ht="24.75" customHeight="1">
      <c r="A20" s="13"/>
      <c r="B20" s="83"/>
      <c r="C20" s="73" t="s">
        <v>16</v>
      </c>
      <c r="D20" s="45" t="s">
        <v>4</v>
      </c>
      <c r="E20" s="75">
        <v>5.4</v>
      </c>
      <c r="F20" s="91" t="s">
        <v>2</v>
      </c>
      <c r="G20" s="35">
        <f aca="true" t="shared" si="1" ref="G20:G25">H20-H20*$H$6</f>
        <v>1330.5600000000002</v>
      </c>
      <c r="H20" s="61">
        <v>1478.4</v>
      </c>
      <c r="I20" s="23"/>
    </row>
    <row r="21" spans="1:9" s="22" customFormat="1" ht="24.75" customHeight="1">
      <c r="A21" s="13"/>
      <c r="B21" s="84"/>
      <c r="C21" s="74"/>
      <c r="D21" s="64" t="s">
        <v>29</v>
      </c>
      <c r="E21" s="76"/>
      <c r="F21" s="82"/>
      <c r="G21" s="63">
        <f t="shared" si="1"/>
        <v>1372.1399999999999</v>
      </c>
      <c r="H21" s="65">
        <v>1524.6</v>
      </c>
      <c r="I21" s="23"/>
    </row>
    <row r="22" spans="1:9" s="22" customFormat="1" ht="24.75" customHeight="1">
      <c r="A22" s="13"/>
      <c r="B22" s="83"/>
      <c r="C22" s="73" t="s">
        <v>17</v>
      </c>
      <c r="D22" s="45" t="s">
        <v>4</v>
      </c>
      <c r="E22" s="75">
        <v>5.4</v>
      </c>
      <c r="F22" s="91" t="s">
        <v>2</v>
      </c>
      <c r="G22" s="35">
        <f t="shared" si="1"/>
        <v>1060.29</v>
      </c>
      <c r="H22" s="61">
        <v>1178.1</v>
      </c>
      <c r="I22" s="23"/>
    </row>
    <row r="23" spans="1:9" s="22" customFormat="1" ht="24.75" customHeight="1">
      <c r="A23" s="13"/>
      <c r="B23" s="84"/>
      <c r="C23" s="74"/>
      <c r="D23" s="64" t="s">
        <v>29</v>
      </c>
      <c r="E23" s="76"/>
      <c r="F23" s="82"/>
      <c r="G23" s="63">
        <f t="shared" si="1"/>
        <v>1093.5539999999999</v>
      </c>
      <c r="H23" s="62">
        <v>1215.06</v>
      </c>
      <c r="I23" s="23"/>
    </row>
    <row r="24" spans="1:9" s="22" customFormat="1" ht="24.75" customHeight="1">
      <c r="A24" s="13"/>
      <c r="B24" s="92"/>
      <c r="C24" s="78" t="s">
        <v>18</v>
      </c>
      <c r="D24" s="15" t="s">
        <v>4</v>
      </c>
      <c r="E24" s="77">
        <v>5.4</v>
      </c>
      <c r="F24" s="81" t="s">
        <v>2</v>
      </c>
      <c r="G24" s="66">
        <f t="shared" si="1"/>
        <v>446.98499999999996</v>
      </c>
      <c r="H24" s="50">
        <v>496.65</v>
      </c>
      <c r="I24" s="23"/>
    </row>
    <row r="25" spans="1:9" s="22" customFormat="1" ht="24.75" customHeight="1">
      <c r="A25" s="13"/>
      <c r="B25" s="84"/>
      <c r="C25" s="74"/>
      <c r="D25" s="64" t="s">
        <v>29</v>
      </c>
      <c r="E25" s="76"/>
      <c r="F25" s="82"/>
      <c r="G25" s="34">
        <f t="shared" si="1"/>
        <v>460.50300000000004</v>
      </c>
      <c r="H25" s="68">
        <v>511.67</v>
      </c>
      <c r="I25" s="23"/>
    </row>
    <row r="26" spans="1:9" s="22" customFormat="1" ht="24.75" customHeight="1">
      <c r="A26" s="13"/>
      <c r="B26" s="83"/>
      <c r="C26" s="73" t="s">
        <v>30</v>
      </c>
      <c r="D26" s="45" t="s">
        <v>4</v>
      </c>
      <c r="E26" s="75">
        <v>5.4</v>
      </c>
      <c r="F26" s="91" t="s">
        <v>2</v>
      </c>
      <c r="G26" s="35">
        <f>H26-H26*$H$6</f>
        <v>2682.279</v>
      </c>
      <c r="H26" s="61">
        <v>2980.31</v>
      </c>
      <c r="I26" s="23"/>
    </row>
    <row r="27" spans="1:9" s="22" customFormat="1" ht="24.75" customHeight="1">
      <c r="A27" s="13"/>
      <c r="B27" s="84"/>
      <c r="C27" s="74"/>
      <c r="D27" s="64" t="s">
        <v>29</v>
      </c>
      <c r="E27" s="76"/>
      <c r="F27" s="82"/>
      <c r="G27" s="34">
        <f>H27-H27*$H$6</f>
        <v>2770.272</v>
      </c>
      <c r="H27" s="68">
        <v>3078.08</v>
      </c>
      <c r="I27" s="23"/>
    </row>
    <row r="28" spans="1:9" s="22" customFormat="1" ht="24.75" customHeight="1">
      <c r="A28" s="13"/>
      <c r="B28" s="92"/>
      <c r="C28" s="78" t="s">
        <v>31</v>
      </c>
      <c r="D28" s="15" t="s">
        <v>4</v>
      </c>
      <c r="E28" s="75">
        <v>5.4</v>
      </c>
      <c r="F28" s="91" t="s">
        <v>2</v>
      </c>
      <c r="G28" s="35">
        <f>H28-H28*$H$6</f>
        <v>1262.853</v>
      </c>
      <c r="H28" s="61">
        <v>1403.17</v>
      </c>
      <c r="I28" s="23"/>
    </row>
    <row r="29" spans="1:9" s="22" customFormat="1" ht="24.75" customHeight="1" thickBot="1">
      <c r="A29" s="13"/>
      <c r="B29" s="97"/>
      <c r="C29" s="110"/>
      <c r="D29" s="11" t="s">
        <v>29</v>
      </c>
      <c r="E29" s="111"/>
      <c r="F29" s="112"/>
      <c r="G29" s="44">
        <f>H29-H29*$H$6</f>
        <v>1305.612</v>
      </c>
      <c r="H29" s="52">
        <v>1450.68</v>
      </c>
      <c r="I29" s="23"/>
    </row>
    <row r="30" spans="2:9" s="22" customFormat="1" ht="8.25" customHeight="1">
      <c r="B30" s="3"/>
      <c r="C30" s="25"/>
      <c r="D30" s="26"/>
      <c r="E30" s="3"/>
      <c r="F30" s="3"/>
      <c r="G30" s="30"/>
      <c r="H30" s="27"/>
      <c r="I30" s="23"/>
    </row>
    <row r="31" spans="1:8" s="7" customFormat="1" ht="15" customHeight="1" thickBot="1">
      <c r="A31" s="12"/>
      <c r="B31" s="116" t="s">
        <v>19</v>
      </c>
      <c r="C31" s="117"/>
      <c r="D31" s="117"/>
      <c r="E31" s="117"/>
      <c r="F31" s="117"/>
      <c r="G31" s="117"/>
      <c r="H31" s="118"/>
    </row>
    <row r="32" spans="1:9" s="22" customFormat="1" ht="48" customHeight="1">
      <c r="A32" s="13"/>
      <c r="B32" s="37"/>
      <c r="C32" s="38" t="s">
        <v>20</v>
      </c>
      <c r="D32" s="15" t="s">
        <v>4</v>
      </c>
      <c r="E32" s="15"/>
      <c r="F32" s="39" t="s">
        <v>2</v>
      </c>
      <c r="G32" s="40">
        <f aca="true" t="shared" si="2" ref="G32:G41">H32-H32*$H$6</f>
        <v>914.76</v>
      </c>
      <c r="H32" s="53">
        <v>1016.4</v>
      </c>
      <c r="I32" s="23"/>
    </row>
    <row r="33" spans="1:9" s="22" customFormat="1" ht="48" customHeight="1">
      <c r="A33" s="13"/>
      <c r="B33" s="41"/>
      <c r="C33" s="42" t="s">
        <v>21</v>
      </c>
      <c r="D33" s="10" t="s">
        <v>4</v>
      </c>
      <c r="E33" s="43"/>
      <c r="F33" s="29" t="s">
        <v>2</v>
      </c>
      <c r="G33" s="32">
        <f t="shared" si="2"/>
        <v>914.76</v>
      </c>
      <c r="H33" s="51">
        <v>1016.4</v>
      </c>
      <c r="I33" s="23"/>
    </row>
    <row r="34" spans="1:9" s="22" customFormat="1" ht="48" customHeight="1">
      <c r="A34" s="13"/>
      <c r="B34" s="41"/>
      <c r="C34" s="42" t="s">
        <v>22</v>
      </c>
      <c r="D34" s="10" t="s">
        <v>4</v>
      </c>
      <c r="E34" s="43"/>
      <c r="F34" s="29" t="s">
        <v>3</v>
      </c>
      <c r="G34" s="32">
        <f t="shared" si="2"/>
        <v>384.615</v>
      </c>
      <c r="H34" s="51">
        <v>427.35</v>
      </c>
      <c r="I34" s="23"/>
    </row>
    <row r="35" spans="1:9" s="22" customFormat="1" ht="48" customHeight="1">
      <c r="A35" s="13"/>
      <c r="B35" s="41"/>
      <c r="C35" s="42" t="s">
        <v>23</v>
      </c>
      <c r="D35" s="10" t="s">
        <v>4</v>
      </c>
      <c r="E35" s="43"/>
      <c r="F35" s="29" t="s">
        <v>3</v>
      </c>
      <c r="G35" s="32">
        <f t="shared" si="2"/>
        <v>311.85</v>
      </c>
      <c r="H35" s="51">
        <v>346.5</v>
      </c>
      <c r="I35" s="23"/>
    </row>
    <row r="36" spans="1:9" s="22" customFormat="1" ht="48" customHeight="1">
      <c r="A36" s="13"/>
      <c r="B36" s="41"/>
      <c r="C36" s="42" t="s">
        <v>24</v>
      </c>
      <c r="D36" s="10" t="s">
        <v>4</v>
      </c>
      <c r="E36" s="43"/>
      <c r="F36" s="29" t="s">
        <v>3</v>
      </c>
      <c r="G36" s="32">
        <f t="shared" si="2"/>
        <v>311.85</v>
      </c>
      <c r="H36" s="51">
        <v>346.5</v>
      </c>
      <c r="I36" s="23"/>
    </row>
    <row r="37" spans="1:9" s="22" customFormat="1" ht="48" customHeight="1">
      <c r="A37" s="13"/>
      <c r="B37" s="69"/>
      <c r="C37" s="42" t="s">
        <v>32</v>
      </c>
      <c r="D37" s="10" t="s">
        <v>4</v>
      </c>
      <c r="E37" s="43"/>
      <c r="F37" s="29" t="s">
        <v>2</v>
      </c>
      <c r="G37" s="32">
        <f t="shared" si="2"/>
        <v>247.5</v>
      </c>
      <c r="H37" s="51">
        <v>275</v>
      </c>
      <c r="I37" s="23"/>
    </row>
    <row r="38" spans="1:9" s="22" customFormat="1" ht="39.75" customHeight="1">
      <c r="A38" s="13"/>
      <c r="B38" s="95"/>
      <c r="C38" s="58" t="s">
        <v>25</v>
      </c>
      <c r="D38" s="10" t="s">
        <v>4</v>
      </c>
      <c r="E38" s="59"/>
      <c r="F38" s="29" t="s">
        <v>2</v>
      </c>
      <c r="G38" s="32">
        <f t="shared" si="2"/>
        <v>1.1520000000000001</v>
      </c>
      <c r="H38" s="51">
        <v>1.28</v>
      </c>
      <c r="I38" s="23"/>
    </row>
    <row r="39" spans="1:9" s="22" customFormat="1" ht="39.75" customHeight="1">
      <c r="A39" s="13"/>
      <c r="B39" s="96"/>
      <c r="C39" s="56" t="s">
        <v>26</v>
      </c>
      <c r="D39" s="10" t="s">
        <v>4</v>
      </c>
      <c r="E39" s="57"/>
      <c r="F39" s="29" t="s">
        <v>2</v>
      </c>
      <c r="G39" s="32">
        <f t="shared" si="2"/>
        <v>1.8989999999999998</v>
      </c>
      <c r="H39" s="51">
        <v>2.11</v>
      </c>
      <c r="I39" s="23"/>
    </row>
    <row r="40" spans="1:9" s="22" customFormat="1" ht="39.75" customHeight="1">
      <c r="A40" s="13"/>
      <c r="B40" s="95"/>
      <c r="C40" s="56" t="s">
        <v>27</v>
      </c>
      <c r="D40" s="10" t="s">
        <v>4</v>
      </c>
      <c r="E40" s="57"/>
      <c r="F40" s="60" t="s">
        <v>2</v>
      </c>
      <c r="G40" s="32">
        <f t="shared" si="2"/>
        <v>0.918</v>
      </c>
      <c r="H40" s="51">
        <v>1.02</v>
      </c>
      <c r="I40" s="23"/>
    </row>
    <row r="41" spans="1:9" s="22" customFormat="1" ht="39.75" customHeight="1" thickBot="1">
      <c r="A41" s="13"/>
      <c r="B41" s="97"/>
      <c r="C41" s="46" t="s">
        <v>28</v>
      </c>
      <c r="D41" s="11" t="s">
        <v>4</v>
      </c>
      <c r="E41" s="54"/>
      <c r="F41" s="36" t="s">
        <v>2</v>
      </c>
      <c r="G41" s="31">
        <f t="shared" si="2"/>
        <v>0.801</v>
      </c>
      <c r="H41" s="55">
        <v>0.89</v>
      </c>
      <c r="I41" s="23"/>
    </row>
    <row r="42" spans="2:9" s="22" customFormat="1" ht="8.25" customHeight="1">
      <c r="B42" s="119"/>
      <c r="C42" s="119"/>
      <c r="D42" s="119"/>
      <c r="E42" s="119"/>
      <c r="F42" s="119"/>
      <c r="G42" s="28"/>
      <c r="H42" s="24"/>
      <c r="I42" s="21"/>
    </row>
    <row r="43" spans="1:13" s="7" customFormat="1" ht="15" customHeight="1">
      <c r="A43" s="6"/>
      <c r="B43" s="98" t="s">
        <v>1</v>
      </c>
      <c r="C43" s="98"/>
      <c r="D43" s="98"/>
      <c r="E43" s="98"/>
      <c r="F43" s="98"/>
      <c r="G43" s="98"/>
      <c r="H43" s="98"/>
      <c r="I43" s="98"/>
      <c r="J43" s="98"/>
      <c r="M43" s="8"/>
    </row>
    <row r="44" spans="2:10" s="1" customFormat="1" ht="15" customHeight="1">
      <c r="B44" s="93" t="s">
        <v>33</v>
      </c>
      <c r="C44" s="94"/>
      <c r="D44" s="94"/>
      <c r="E44" s="94"/>
      <c r="F44" s="94"/>
      <c r="G44" s="94"/>
      <c r="H44" s="94"/>
      <c r="I44" s="94"/>
      <c r="J44" s="94"/>
    </row>
  </sheetData>
  <sheetProtection/>
  <mergeCells count="48">
    <mergeCell ref="B22:B23"/>
    <mergeCell ref="B13:H13"/>
    <mergeCell ref="B31:H31"/>
    <mergeCell ref="B42:F42"/>
    <mergeCell ref="C22:C23"/>
    <mergeCell ref="E22:E23"/>
    <mergeCell ref="E26:E27"/>
    <mergeCell ref="F22:F23"/>
    <mergeCell ref="B28:B29"/>
    <mergeCell ref="F16:F17"/>
    <mergeCell ref="B18:B19"/>
    <mergeCell ref="C18:C19"/>
    <mergeCell ref="E18:E19"/>
    <mergeCell ref="F18:F19"/>
    <mergeCell ref="B20:B21"/>
    <mergeCell ref="E20:E21"/>
    <mergeCell ref="F20:F21"/>
    <mergeCell ref="E6:G6"/>
    <mergeCell ref="B9:H9"/>
    <mergeCell ref="B10:F10"/>
    <mergeCell ref="B11:C12"/>
    <mergeCell ref="D11:D12"/>
    <mergeCell ref="E11:E12"/>
    <mergeCell ref="E24:E25"/>
    <mergeCell ref="F24:F25"/>
    <mergeCell ref="B44:J44"/>
    <mergeCell ref="B38:B39"/>
    <mergeCell ref="B40:B41"/>
    <mergeCell ref="B43:J43"/>
    <mergeCell ref="C28:C29"/>
    <mergeCell ref="E28:E29"/>
    <mergeCell ref="F28:F29"/>
    <mergeCell ref="F14:F15"/>
    <mergeCell ref="B16:B17"/>
    <mergeCell ref="F11:F12"/>
    <mergeCell ref="G11:G12"/>
    <mergeCell ref="H11:H12"/>
    <mergeCell ref="F26:F27"/>
    <mergeCell ref="C26:C27"/>
    <mergeCell ref="B26:B27"/>
    <mergeCell ref="B24:B25"/>
    <mergeCell ref="C24:C25"/>
    <mergeCell ref="C20:C21"/>
    <mergeCell ref="C16:C17"/>
    <mergeCell ref="E16:E17"/>
    <mergeCell ref="B14:B15"/>
    <mergeCell ref="C14:C15"/>
    <mergeCell ref="E14:E15"/>
  </mergeCells>
  <hyperlinks>
    <hyperlink ref="B44" r:id="rId1" display="http://www.tmkomplekt.ru"/>
    <hyperlink ref="B6" r:id="rId2" display="http://www.tmkomplekt.ru"/>
  </hyperlinks>
  <printOptions horizontalCentered="1"/>
  <pageMargins left="0.5905511811023623" right="0.3937007874015748" top="0.1968503937007874" bottom="0.1968503937007874" header="0" footer="0"/>
  <pageSetup fitToHeight="0" fitToWidth="1" horizontalDpi="600" verticalDpi="600" orientation="portrait" paperSize="9" scale="7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Глеб</cp:lastModifiedBy>
  <cp:lastPrinted>2018-05-04T14:06:26Z</cp:lastPrinted>
  <dcterms:created xsi:type="dcterms:W3CDTF">1996-10-08T23:32:33Z</dcterms:created>
  <dcterms:modified xsi:type="dcterms:W3CDTF">2018-05-28T03:59:17Z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